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unioni\Desktop\temporanei\"/>
    </mc:Choice>
  </mc:AlternateContent>
  <xr:revisionPtr revIDLastSave="0" documentId="8_{EF46BB85-02E3-45A7-98B7-DBE8A10ABEC7}" xr6:coauthVersionLast="47" xr6:coauthVersionMax="47" xr10:uidLastSave="{00000000-0000-0000-0000-000000000000}"/>
  <bookViews>
    <workbookView xWindow="-110" yWindow="-110" windowWidth="19420" windowHeight="10300" xr2:uid="{E00B615C-C6CC-4274-87EB-9912B017027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  <c r="E97" i="1"/>
  <c r="E86" i="1"/>
  <c r="E79" i="1"/>
  <c r="E68" i="1"/>
  <c r="E70" i="1" s="1"/>
  <c r="E101" i="1" s="1"/>
  <c r="E66" i="1"/>
  <c r="E54" i="1"/>
  <c r="E48" i="1"/>
  <c r="E39" i="1"/>
  <c r="E31" i="1"/>
  <c r="E17" i="1"/>
</calcChain>
</file>

<file path=xl/sharedStrings.xml><?xml version="1.0" encoding="utf-8"?>
<sst xmlns="http://schemas.openxmlformats.org/spreadsheetml/2006/main" count="59" uniqueCount="55">
  <si>
    <t>PREVENTIVO   anno  2026</t>
  </si>
  <si>
    <t>Gestione di  COMPETENZA   ( previsione 2026 )</t>
  </si>
  <si>
    <r>
      <t xml:space="preserve">ENTRATE     </t>
    </r>
    <r>
      <rPr>
        <b/>
        <i/>
        <sz val="11"/>
        <color indexed="8"/>
        <rFont val="Calibri"/>
        <family val="2"/>
      </rPr>
      <t>( previsione 2026 )</t>
    </r>
  </si>
  <si>
    <t>PREVENTIVO 2026</t>
  </si>
  <si>
    <t>da  ACCERTARE</t>
  </si>
  <si>
    <t xml:space="preserve">Quote iscritti </t>
  </si>
  <si>
    <t>Quote nuovi iscritti  ( anno 2026 )</t>
  </si>
  <si>
    <t>Contributi nuove iscrizioni</t>
  </si>
  <si>
    <t xml:space="preserve">Quote corsi di aggiornamento                   </t>
  </si>
  <si>
    <t>Diritti tassazione notule</t>
  </si>
  <si>
    <t>Interessi attivi c/c bancari e postali</t>
  </si>
  <si>
    <t>Altre entrate</t>
  </si>
  <si>
    <r>
      <t xml:space="preserve">USCITE     </t>
    </r>
    <r>
      <rPr>
        <b/>
        <i/>
        <sz val="11"/>
        <color indexed="8"/>
        <rFont val="Calibri"/>
        <family val="2"/>
      </rPr>
      <t>( previsione 2026)</t>
    </r>
  </si>
  <si>
    <t>da  IMPEGNARE</t>
  </si>
  <si>
    <t>Oneri per funzionamento Uffici :</t>
  </si>
  <si>
    <t>Affitto , condominio , Tassa rifiuti</t>
  </si>
  <si>
    <t>Energia elettrica</t>
  </si>
  <si>
    <t>Spese telefoniche</t>
  </si>
  <si>
    <t>Manutenzioni e spese varie ufficio</t>
  </si>
  <si>
    <t xml:space="preserve">Spese per mobili e macchine ufficio </t>
  </si>
  <si>
    <t>Costo del Personale :</t>
  </si>
  <si>
    <t>Stipendi e contributi</t>
  </si>
  <si>
    <t>Fondo d'incentivazione</t>
  </si>
  <si>
    <t>Tfr liquidato e acc.to c/c specifico</t>
  </si>
  <si>
    <t>Spese bando per assunzione</t>
  </si>
  <si>
    <t>Uscite per Prestazioni Istituzionali :</t>
  </si>
  <si>
    <t>Convegni di studio e congressi</t>
  </si>
  <si>
    <t>Corsi e seminari di aggiornamento</t>
  </si>
  <si>
    <t>Costi formazione</t>
  </si>
  <si>
    <t>Spese per tutela categoria e legali</t>
  </si>
  <si>
    <t>Borse di studio e concorsi</t>
  </si>
  <si>
    <t>Trasferimenti passivi :</t>
  </si>
  <si>
    <t>Contributi C.N.I.</t>
  </si>
  <si>
    <t>Contributi Federazione</t>
  </si>
  <si>
    <t>Spese di gestione :</t>
  </si>
  <si>
    <t>Cancelleria e materiale di consumo</t>
  </si>
  <si>
    <t>Spese postali e valori bollati</t>
  </si>
  <si>
    <t>Spese bancarie</t>
  </si>
  <si>
    <t>Spese viaggi e trasferte</t>
  </si>
  <si>
    <t>Spese di rappresentanza e gestione relazioni esterne</t>
  </si>
  <si>
    <t>Consulenze e compensi a terzi</t>
  </si>
  <si>
    <t>Acquisto libri, abbonamenti riviste, software</t>
  </si>
  <si>
    <t>Spese varie</t>
  </si>
  <si>
    <r>
      <t xml:space="preserve">Avanzo / Disavanzo di AMMINISTRAZIONE  dell'es. </t>
    </r>
    <r>
      <rPr>
        <b/>
        <i/>
        <sz val="9"/>
        <color indexed="8"/>
        <rFont val="Calibri"/>
        <family val="2"/>
      </rPr>
      <t xml:space="preserve"> (previsione 2026)</t>
    </r>
  </si>
  <si>
    <t>Quote di ammortamento :</t>
  </si>
  <si>
    <t xml:space="preserve">Ammortamento Macchine d'ufficio  </t>
  </si>
  <si>
    <t>Ammortamento Mobili e arredi</t>
  </si>
  <si>
    <t>Ammortamento Spese straord. Man. Sede</t>
  </si>
  <si>
    <t>Ammortamento Altri costi pluriennali</t>
  </si>
  <si>
    <t>Oneri e Proventi straordinari :</t>
  </si>
  <si>
    <t xml:space="preserve">Sopravv. Passive e Insussistenze attivo (-) </t>
  </si>
  <si>
    <t>Sopravv. Attive e Insussistenze passivo (+)</t>
  </si>
  <si>
    <t>Accantonamento e Utilizzo  " Fondi " :</t>
  </si>
  <si>
    <t>Accantonamento quota Tfr  (-)</t>
  </si>
  <si>
    <r>
      <rPr>
        <b/>
        <sz val="10"/>
        <color indexed="8"/>
        <rFont val="Calibri"/>
        <family val="2"/>
      </rPr>
      <t xml:space="preserve">Avanzo / Disavanzo  ECONOMICO  dell'es. </t>
    </r>
    <r>
      <rPr>
        <b/>
        <sz val="11"/>
        <color indexed="8"/>
        <rFont val="Calibri"/>
        <family val="2"/>
      </rPr>
      <t xml:space="preserve"> </t>
    </r>
    <r>
      <rPr>
        <b/>
        <i/>
        <sz val="9"/>
        <color indexed="8"/>
        <rFont val="Calibri"/>
        <family val="2"/>
      </rPr>
      <t>(previsione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</si>
</sst>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i/>
      <sz val="11"/>
      <name val="Book Antiqua"/>
      <family val="1"/>
    </font>
    <font>
      <b/>
      <i/>
      <sz val="11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164" fontId="1" fillId="0" borderId="11" xfId="0" applyNumberFormat="1" applyFont="1" applyBorder="1" applyAlignment="1">
      <alignment horizontal="left" vertical="center" indent="1"/>
    </xf>
    <xf numFmtId="164" fontId="0" fillId="0" borderId="0" xfId="0" applyNumberFormat="1" applyAlignment="1">
      <alignment vertical="center"/>
    </xf>
    <xf numFmtId="164" fontId="1" fillId="4" borderId="6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164" fontId="8" fillId="0" borderId="0" xfId="0" applyNumberFormat="1" applyFont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164" fontId="1" fillId="5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0" fillId="3" borderId="6" xfId="0" applyNumberFormat="1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FF04-D054-445A-9301-DE2535847CFA}">
  <dimension ref="A1:F102"/>
  <sheetViews>
    <sheetView tabSelected="1" topLeftCell="A81" workbookViewId="0">
      <selection activeCell="I8" sqref="I8"/>
    </sheetView>
  </sheetViews>
  <sheetFormatPr defaultRowHeight="14.5" x14ac:dyDescent="0.35"/>
  <cols>
    <col min="1" max="1" width="6.54296875" customWidth="1"/>
    <col min="2" max="2" width="77.453125" customWidth="1"/>
    <col min="3" max="4" width="5.54296875" customWidth="1"/>
    <col min="5" max="5" width="36.54296875" customWidth="1"/>
    <col min="6" max="6" width="2.26953125" customWidth="1"/>
  </cols>
  <sheetData>
    <row r="1" spans="1:6" ht="16" thickBot="1" x14ac:dyDescent="0.4">
      <c r="A1" s="1"/>
      <c r="B1" s="2" t="s">
        <v>0</v>
      </c>
      <c r="C1" s="3"/>
      <c r="D1" s="3"/>
      <c r="E1" s="3"/>
      <c r="F1" s="4"/>
    </row>
    <row r="2" spans="1:6" ht="15" thickBot="1" x14ac:dyDescent="0.4">
      <c r="A2" s="5"/>
      <c r="B2" s="6"/>
      <c r="C2" s="5"/>
      <c r="D2" s="5"/>
      <c r="E2" s="5"/>
      <c r="F2" s="5"/>
    </row>
    <row r="3" spans="1:6" ht="15" thickBot="1" x14ac:dyDescent="0.4">
      <c r="A3" s="5"/>
      <c r="B3" s="7" t="s">
        <v>1</v>
      </c>
      <c r="C3" s="8"/>
      <c r="D3" s="8"/>
      <c r="E3" s="8"/>
      <c r="F3" s="9"/>
    </row>
    <row r="4" spans="1:6" ht="15" thickBot="1" x14ac:dyDescent="0.4">
      <c r="A4" s="5"/>
      <c r="B4" s="6"/>
      <c r="C4" s="5"/>
      <c r="D4" s="5"/>
      <c r="E4" s="10"/>
      <c r="F4" s="5"/>
    </row>
    <row r="5" spans="1:6" ht="15" thickBot="1" x14ac:dyDescent="0.4">
      <c r="A5" s="5"/>
      <c r="B5" s="11" t="s">
        <v>2</v>
      </c>
      <c r="C5" s="5"/>
      <c r="D5" s="12"/>
      <c r="E5" s="13" t="s">
        <v>3</v>
      </c>
      <c r="F5" s="5"/>
    </row>
    <row r="6" spans="1:6" x14ac:dyDescent="0.35">
      <c r="A6" s="5"/>
      <c r="B6" s="14"/>
      <c r="C6" s="5"/>
      <c r="D6" s="12"/>
      <c r="E6" s="15" t="s">
        <v>4</v>
      </c>
      <c r="F6" s="5"/>
    </row>
    <row r="7" spans="1:6" ht="15" thickBot="1" x14ac:dyDescent="0.4">
      <c r="A7" s="5"/>
      <c r="B7" s="16"/>
      <c r="C7" s="5"/>
      <c r="D7" s="12"/>
      <c r="E7" s="17"/>
      <c r="F7" s="5"/>
    </row>
    <row r="8" spans="1:6" x14ac:dyDescent="0.35">
      <c r="A8" s="1"/>
      <c r="B8" s="1"/>
      <c r="C8" s="1"/>
      <c r="D8" s="18"/>
      <c r="E8" s="1"/>
      <c r="F8" s="1"/>
    </row>
    <row r="9" spans="1:6" x14ac:dyDescent="0.35">
      <c r="A9" s="1"/>
      <c r="B9" s="19" t="s">
        <v>5</v>
      </c>
      <c r="C9" s="6"/>
      <c r="D9" s="20"/>
      <c r="E9" s="21">
        <v>209000</v>
      </c>
      <c r="F9" s="22"/>
    </row>
    <row r="10" spans="1:6" x14ac:dyDescent="0.35">
      <c r="A10" s="1"/>
      <c r="B10" s="19" t="s">
        <v>6</v>
      </c>
      <c r="C10" s="6"/>
      <c r="D10" s="20"/>
      <c r="E10" s="21">
        <v>3240</v>
      </c>
      <c r="F10" s="22"/>
    </row>
    <row r="11" spans="1:6" x14ac:dyDescent="0.35">
      <c r="A11" s="1"/>
      <c r="B11" s="19" t="s">
        <v>7</v>
      </c>
      <c r="C11" s="6"/>
      <c r="D11" s="20"/>
      <c r="E11" s="21">
        <v>600</v>
      </c>
      <c r="F11" s="22"/>
    </row>
    <row r="12" spans="1:6" x14ac:dyDescent="0.35">
      <c r="A12" s="1"/>
      <c r="B12" s="19" t="s">
        <v>8</v>
      </c>
      <c r="C12" s="6"/>
      <c r="D12" s="20"/>
      <c r="E12" s="21">
        <v>8000</v>
      </c>
      <c r="F12" s="22"/>
    </row>
    <row r="13" spans="1:6" x14ac:dyDescent="0.35">
      <c r="A13" s="1"/>
      <c r="B13" s="19" t="s">
        <v>9</v>
      </c>
      <c r="C13" s="6"/>
      <c r="D13" s="20"/>
      <c r="E13" s="21">
        <v>600</v>
      </c>
      <c r="F13" s="22"/>
    </row>
    <row r="14" spans="1:6" x14ac:dyDescent="0.35">
      <c r="A14" s="1"/>
      <c r="B14" s="19" t="s">
        <v>10</v>
      </c>
      <c r="C14" s="6"/>
      <c r="D14" s="20"/>
      <c r="E14" s="21">
        <v>0</v>
      </c>
      <c r="F14" s="22"/>
    </row>
    <row r="15" spans="1:6" x14ac:dyDescent="0.35">
      <c r="A15" s="1"/>
      <c r="B15" s="19" t="s">
        <v>11</v>
      </c>
      <c r="C15" s="6"/>
      <c r="D15" s="20"/>
      <c r="E15" s="21">
        <v>100</v>
      </c>
      <c r="F15" s="22"/>
    </row>
    <row r="16" spans="1:6" ht="15" thickBot="1" x14ac:dyDescent="0.4">
      <c r="A16" s="1"/>
      <c r="B16" s="6"/>
      <c r="C16" s="6"/>
      <c r="D16" s="20"/>
      <c r="E16" s="6"/>
      <c r="F16" s="22"/>
    </row>
    <row r="17" spans="1:6" ht="15" thickBot="1" x14ac:dyDescent="0.4">
      <c r="A17" s="1"/>
      <c r="B17" s="6"/>
      <c r="C17" s="6"/>
      <c r="D17" s="20"/>
      <c r="E17" s="23">
        <f>SUM(E9:E15)</f>
        <v>221540</v>
      </c>
      <c r="F17" s="22"/>
    </row>
    <row r="18" spans="1:6" ht="15" thickBot="1" x14ac:dyDescent="0.4">
      <c r="A18" s="1"/>
      <c r="B18" s="6"/>
      <c r="C18" s="6"/>
      <c r="D18" s="20"/>
      <c r="E18" s="24"/>
      <c r="F18" s="22"/>
    </row>
    <row r="19" spans="1:6" ht="15" thickBot="1" x14ac:dyDescent="0.4">
      <c r="A19" s="1"/>
      <c r="B19" s="25" t="s">
        <v>12</v>
      </c>
      <c r="C19" s="6"/>
      <c r="D19" s="20"/>
      <c r="E19" s="13" t="s">
        <v>3</v>
      </c>
      <c r="F19" s="22"/>
    </row>
    <row r="20" spans="1:6" x14ac:dyDescent="0.35">
      <c r="A20" s="1"/>
      <c r="B20" s="26"/>
      <c r="C20" s="6"/>
      <c r="D20" s="20"/>
      <c r="E20" s="27" t="s">
        <v>13</v>
      </c>
      <c r="F20" s="22"/>
    </row>
    <row r="21" spans="1:6" ht="15" thickBot="1" x14ac:dyDescent="0.4">
      <c r="A21" s="1"/>
      <c r="B21" s="28"/>
      <c r="C21" s="5"/>
      <c r="D21" s="12"/>
      <c r="E21" s="29"/>
      <c r="F21" s="22"/>
    </row>
    <row r="22" spans="1:6" x14ac:dyDescent="0.35">
      <c r="A22" s="1"/>
      <c r="B22" s="1"/>
      <c r="C22" s="1"/>
      <c r="D22" s="18"/>
      <c r="E22" s="1"/>
      <c r="F22" s="1"/>
    </row>
    <row r="23" spans="1:6" x14ac:dyDescent="0.35">
      <c r="A23" s="1"/>
      <c r="B23" s="30" t="s">
        <v>14</v>
      </c>
      <c r="C23" s="1"/>
      <c r="D23" s="18"/>
      <c r="E23" s="1"/>
      <c r="F23" s="22"/>
    </row>
    <row r="24" spans="1:6" x14ac:dyDescent="0.35">
      <c r="A24" s="1"/>
      <c r="B24" s="1"/>
      <c r="C24" s="1"/>
      <c r="D24" s="18"/>
      <c r="E24" s="1"/>
      <c r="F24" s="22"/>
    </row>
    <row r="25" spans="1:6" x14ac:dyDescent="0.35">
      <c r="A25" s="1"/>
      <c r="B25" s="19" t="s">
        <v>15</v>
      </c>
      <c r="C25" s="1"/>
      <c r="D25" s="18"/>
      <c r="E25" s="21">
        <v>47700</v>
      </c>
      <c r="F25" s="22"/>
    </row>
    <row r="26" spans="1:6" x14ac:dyDescent="0.35">
      <c r="A26" s="1"/>
      <c r="B26" s="19" t="s">
        <v>16</v>
      </c>
      <c r="C26" s="1"/>
      <c r="D26" s="18"/>
      <c r="E26" s="21">
        <v>1300</v>
      </c>
      <c r="F26" s="22"/>
    </row>
    <row r="27" spans="1:6" x14ac:dyDescent="0.35">
      <c r="A27" s="1"/>
      <c r="B27" s="19" t="s">
        <v>17</v>
      </c>
      <c r="C27" s="1"/>
      <c r="D27" s="18"/>
      <c r="E27" s="21">
        <v>1800</v>
      </c>
      <c r="F27" s="22"/>
    </row>
    <row r="28" spans="1:6" x14ac:dyDescent="0.35">
      <c r="A28" s="1"/>
      <c r="B28" s="19" t="s">
        <v>18</v>
      </c>
      <c r="C28" s="1"/>
      <c r="D28" s="18"/>
      <c r="E28" s="21">
        <v>6000</v>
      </c>
      <c r="F28" s="22"/>
    </row>
    <row r="29" spans="1:6" x14ac:dyDescent="0.35">
      <c r="A29" s="1"/>
      <c r="B29" s="19" t="s">
        <v>19</v>
      </c>
      <c r="C29" s="1"/>
      <c r="D29" s="18"/>
      <c r="E29" s="21">
        <v>500</v>
      </c>
      <c r="F29" s="31"/>
    </row>
    <row r="30" spans="1:6" ht="15" thickBot="1" x14ac:dyDescent="0.4">
      <c r="A30" s="1"/>
      <c r="B30" s="6"/>
      <c r="C30" s="1"/>
      <c r="D30" s="18"/>
      <c r="E30" s="1"/>
      <c r="F30" s="22"/>
    </row>
    <row r="31" spans="1:6" ht="15" thickBot="1" x14ac:dyDescent="0.4">
      <c r="A31" s="1"/>
      <c r="B31" s="6"/>
      <c r="C31" s="1"/>
      <c r="D31" s="18"/>
      <c r="E31" s="32">
        <f>SUM(E25:E29)</f>
        <v>57300</v>
      </c>
      <c r="F31" s="22"/>
    </row>
    <row r="32" spans="1:6" x14ac:dyDescent="0.35">
      <c r="A32" s="1"/>
      <c r="B32" s="30" t="s">
        <v>20</v>
      </c>
      <c r="C32" s="1"/>
      <c r="D32" s="18"/>
      <c r="E32" s="1"/>
      <c r="F32" s="22"/>
    </row>
    <row r="33" spans="1:6" x14ac:dyDescent="0.35">
      <c r="A33" s="1"/>
      <c r="B33" s="6"/>
      <c r="C33" s="1"/>
      <c r="D33" s="18"/>
      <c r="E33" s="1"/>
      <c r="F33" s="22"/>
    </row>
    <row r="34" spans="1:6" x14ac:dyDescent="0.35">
      <c r="A34" s="1"/>
      <c r="B34" s="19" t="s">
        <v>21</v>
      </c>
      <c r="C34" s="1"/>
      <c r="D34" s="18"/>
      <c r="E34" s="21">
        <v>46000</v>
      </c>
      <c r="F34" s="22"/>
    </row>
    <row r="35" spans="1:6" x14ac:dyDescent="0.35">
      <c r="A35" s="1"/>
      <c r="B35" s="19" t="s">
        <v>22</v>
      </c>
      <c r="C35" s="1"/>
      <c r="D35" s="18"/>
      <c r="E35" s="21">
        <v>2500</v>
      </c>
      <c r="F35" s="22"/>
    </row>
    <row r="36" spans="1:6" x14ac:dyDescent="0.35">
      <c r="A36" s="1"/>
      <c r="B36" s="19" t="s">
        <v>23</v>
      </c>
      <c r="C36" s="1"/>
      <c r="D36" s="18"/>
      <c r="E36" s="21">
        <v>0</v>
      </c>
      <c r="F36" s="22"/>
    </row>
    <row r="37" spans="1:6" x14ac:dyDescent="0.35">
      <c r="A37" s="1"/>
      <c r="B37" s="19" t="s">
        <v>24</v>
      </c>
      <c r="C37" s="1"/>
      <c r="D37" s="18"/>
      <c r="E37" s="21"/>
      <c r="F37" s="22"/>
    </row>
    <row r="38" spans="1:6" ht="15" thickBot="1" x14ac:dyDescent="0.4">
      <c r="A38" s="1"/>
      <c r="B38" s="6"/>
      <c r="C38" s="1"/>
      <c r="D38" s="18"/>
      <c r="E38" s="1"/>
      <c r="F38" s="22"/>
    </row>
    <row r="39" spans="1:6" ht="15" thickBot="1" x14ac:dyDescent="0.4">
      <c r="A39" s="1"/>
      <c r="B39" s="6"/>
      <c r="C39" s="1"/>
      <c r="D39" s="18"/>
      <c r="E39" s="32">
        <f>SUM(E34:E37)</f>
        <v>48500</v>
      </c>
      <c r="F39" s="22"/>
    </row>
    <row r="40" spans="1:6" x14ac:dyDescent="0.35">
      <c r="A40" s="1"/>
      <c r="B40" s="30" t="s">
        <v>25</v>
      </c>
      <c r="C40" s="1"/>
      <c r="D40" s="18"/>
      <c r="E40" s="1"/>
      <c r="F40" s="22"/>
    </row>
    <row r="41" spans="1:6" x14ac:dyDescent="0.35">
      <c r="A41" s="1"/>
      <c r="B41" s="6"/>
      <c r="C41" s="1"/>
      <c r="D41" s="18"/>
      <c r="E41" s="1"/>
      <c r="F41" s="22"/>
    </row>
    <row r="42" spans="1:6" x14ac:dyDescent="0.35">
      <c r="A42" s="1"/>
      <c r="B42" s="19" t="s">
        <v>26</v>
      </c>
      <c r="C42" s="1"/>
      <c r="D42" s="18"/>
      <c r="E42" s="21">
        <v>20000</v>
      </c>
      <c r="F42" s="22"/>
    </row>
    <row r="43" spans="1:6" x14ac:dyDescent="0.35">
      <c r="A43" s="1"/>
      <c r="B43" s="19" t="s">
        <v>27</v>
      </c>
      <c r="C43" s="1"/>
      <c r="D43" s="18"/>
      <c r="E43" s="21">
        <v>500</v>
      </c>
      <c r="F43" s="22"/>
    </row>
    <row r="44" spans="1:6" x14ac:dyDescent="0.35">
      <c r="A44" s="1"/>
      <c r="B44" s="19" t="s">
        <v>28</v>
      </c>
      <c r="C44" s="1"/>
      <c r="D44" s="18"/>
      <c r="E44" s="21">
        <v>5000</v>
      </c>
      <c r="F44" s="22"/>
    </row>
    <row r="45" spans="1:6" x14ac:dyDescent="0.35">
      <c r="A45" s="1"/>
      <c r="B45" s="19" t="s">
        <v>29</v>
      </c>
      <c r="C45" s="1"/>
      <c r="D45" s="18"/>
      <c r="E45" s="21">
        <v>6500</v>
      </c>
      <c r="F45" s="22"/>
    </row>
    <row r="46" spans="1:6" x14ac:dyDescent="0.35">
      <c r="A46" s="1"/>
      <c r="B46" s="19" t="s">
        <v>30</v>
      </c>
      <c r="C46" s="1"/>
      <c r="D46" s="18"/>
      <c r="E46" s="21">
        <v>0</v>
      </c>
      <c r="F46" s="22"/>
    </row>
    <row r="47" spans="1:6" ht="15" thickBot="1" x14ac:dyDescent="0.4">
      <c r="A47" s="1"/>
      <c r="B47" s="6"/>
      <c r="C47" s="1"/>
      <c r="D47" s="18"/>
      <c r="E47" s="33"/>
      <c r="F47" s="22"/>
    </row>
    <row r="48" spans="1:6" ht="15" thickBot="1" x14ac:dyDescent="0.4">
      <c r="A48" s="1"/>
      <c r="B48" s="6"/>
      <c r="C48" s="1"/>
      <c r="D48" s="18"/>
      <c r="E48" s="32">
        <f>SUM(E42:E46)</f>
        <v>32000</v>
      </c>
      <c r="F48" s="22"/>
    </row>
    <row r="49" spans="1:6" x14ac:dyDescent="0.35">
      <c r="A49" s="1"/>
      <c r="B49" s="30" t="s">
        <v>31</v>
      </c>
      <c r="C49" s="1"/>
      <c r="D49" s="18"/>
      <c r="E49" s="1"/>
      <c r="F49" s="22"/>
    </row>
    <row r="50" spans="1:6" x14ac:dyDescent="0.35">
      <c r="A50" s="1"/>
      <c r="B50" s="6"/>
      <c r="C50" s="1"/>
      <c r="D50" s="18"/>
      <c r="E50" s="1"/>
      <c r="F50" s="22"/>
    </row>
    <row r="51" spans="1:6" x14ac:dyDescent="0.35">
      <c r="A51" s="1"/>
      <c r="B51" s="19" t="s">
        <v>32</v>
      </c>
      <c r="C51" s="6"/>
      <c r="D51" s="20"/>
      <c r="E51" s="21">
        <v>27000</v>
      </c>
      <c r="F51" s="22"/>
    </row>
    <row r="52" spans="1:6" x14ac:dyDescent="0.35">
      <c r="A52" s="1"/>
      <c r="B52" s="19" t="s">
        <v>33</v>
      </c>
      <c r="C52" s="6"/>
      <c r="D52" s="20"/>
      <c r="E52" s="21">
        <v>4300</v>
      </c>
      <c r="F52" s="22"/>
    </row>
    <row r="53" spans="1:6" ht="15" thickBot="1" x14ac:dyDescent="0.4">
      <c r="A53" s="1"/>
      <c r="B53" s="1"/>
      <c r="C53" s="1"/>
      <c r="D53" s="18"/>
      <c r="E53" s="1"/>
      <c r="F53" s="22"/>
    </row>
    <row r="54" spans="1:6" ht="15" thickBot="1" x14ac:dyDescent="0.4">
      <c r="A54" s="1"/>
      <c r="B54" s="1"/>
      <c r="C54" s="1"/>
      <c r="D54" s="18"/>
      <c r="E54" s="32">
        <f>SUM(E51:E52)</f>
        <v>31300</v>
      </c>
      <c r="F54" s="22"/>
    </row>
    <row r="55" spans="1:6" x14ac:dyDescent="0.35">
      <c r="A55" s="1"/>
      <c r="B55" s="30" t="s">
        <v>34</v>
      </c>
      <c r="C55" s="1"/>
      <c r="D55" s="18"/>
      <c r="E55" s="1"/>
      <c r="F55" s="22"/>
    </row>
    <row r="56" spans="1:6" x14ac:dyDescent="0.35">
      <c r="A56" s="1"/>
      <c r="B56" s="1"/>
      <c r="C56" s="1"/>
      <c r="D56" s="18"/>
      <c r="E56" s="1"/>
      <c r="F56" s="22"/>
    </row>
    <row r="57" spans="1:6" x14ac:dyDescent="0.35">
      <c r="A57" s="1"/>
      <c r="B57" s="19" t="s">
        <v>35</v>
      </c>
      <c r="C57" s="1"/>
      <c r="D57" s="18"/>
      <c r="E57" s="21">
        <v>500</v>
      </c>
      <c r="F57" s="22"/>
    </row>
    <row r="58" spans="1:6" x14ac:dyDescent="0.35">
      <c r="A58" s="1"/>
      <c r="B58" s="19" t="s">
        <v>36</v>
      </c>
      <c r="C58" s="1"/>
      <c r="D58" s="18"/>
      <c r="E58" s="21">
        <v>650</v>
      </c>
      <c r="F58" s="22"/>
    </row>
    <row r="59" spans="1:6" x14ac:dyDescent="0.35">
      <c r="A59" s="1"/>
      <c r="B59" s="19" t="s">
        <v>37</v>
      </c>
      <c r="C59" s="1"/>
      <c r="D59" s="18"/>
      <c r="E59" s="21">
        <v>2200</v>
      </c>
      <c r="F59" s="22"/>
    </row>
    <row r="60" spans="1:6" x14ac:dyDescent="0.35">
      <c r="A60" s="1"/>
      <c r="B60" s="19" t="s">
        <v>38</v>
      </c>
      <c r="C60" s="1"/>
      <c r="D60" s="18"/>
      <c r="E60" s="21">
        <v>2000</v>
      </c>
      <c r="F60" s="22"/>
    </row>
    <row r="61" spans="1:6" x14ac:dyDescent="0.35">
      <c r="A61" s="1"/>
      <c r="B61" s="19" t="s">
        <v>39</v>
      </c>
      <c r="C61" s="1"/>
      <c r="D61" s="18"/>
      <c r="E61" s="21">
        <v>16000</v>
      </c>
      <c r="F61" s="22"/>
    </row>
    <row r="62" spans="1:6" x14ac:dyDescent="0.35">
      <c r="A62" s="1"/>
      <c r="B62" s="19" t="s">
        <v>40</v>
      </c>
      <c r="C62" s="1"/>
      <c r="D62" s="18"/>
      <c r="E62" s="21">
        <v>11000</v>
      </c>
      <c r="F62" s="22"/>
    </row>
    <row r="63" spans="1:6" x14ac:dyDescent="0.35">
      <c r="A63" s="1"/>
      <c r="B63" s="19" t="s">
        <v>41</v>
      </c>
      <c r="C63" s="1"/>
      <c r="D63" s="18"/>
      <c r="E63" s="21">
        <v>10000</v>
      </c>
      <c r="F63" s="22"/>
    </row>
    <row r="64" spans="1:6" x14ac:dyDescent="0.35">
      <c r="A64" s="1"/>
      <c r="B64" s="19" t="s">
        <v>42</v>
      </c>
      <c r="C64" s="1"/>
      <c r="D64" s="18"/>
      <c r="E64" s="21">
        <v>700</v>
      </c>
      <c r="F64" s="22"/>
    </row>
    <row r="65" spans="1:6" ht="15" thickBot="1" x14ac:dyDescent="0.4">
      <c r="A65" s="1"/>
      <c r="B65" s="6"/>
      <c r="C65" s="1"/>
      <c r="D65" s="1"/>
      <c r="E65" s="33"/>
      <c r="F65" s="22"/>
    </row>
    <row r="66" spans="1:6" ht="15" thickBot="1" x14ac:dyDescent="0.4">
      <c r="A66" s="1"/>
      <c r="B66" s="6"/>
      <c r="C66" s="1"/>
      <c r="D66" s="1"/>
      <c r="E66" s="32">
        <f>SUM(E57:E64)</f>
        <v>43050</v>
      </c>
      <c r="F66" s="22"/>
    </row>
    <row r="67" spans="1:6" ht="15" thickBot="1" x14ac:dyDescent="0.4">
      <c r="A67" s="1"/>
      <c r="B67" s="1"/>
      <c r="C67" s="1"/>
      <c r="D67" s="18"/>
      <c r="E67" s="1"/>
      <c r="F67" s="22"/>
    </row>
    <row r="68" spans="1:6" ht="15" thickBot="1" x14ac:dyDescent="0.4">
      <c r="A68" s="1"/>
      <c r="B68" s="1"/>
      <c r="C68" s="1"/>
      <c r="D68" s="18"/>
      <c r="E68" s="34">
        <f>SUM(E66,E54,E48,E39,E31)</f>
        <v>212150</v>
      </c>
      <c r="F68" s="22"/>
    </row>
    <row r="69" spans="1:6" ht="15" thickBot="1" x14ac:dyDescent="0.4">
      <c r="A69" s="1"/>
      <c r="B69" s="1"/>
      <c r="C69" s="1"/>
      <c r="D69" s="18"/>
      <c r="E69" s="1"/>
      <c r="F69" s="22"/>
    </row>
    <row r="70" spans="1:6" ht="15" thickBot="1" x14ac:dyDescent="0.4">
      <c r="A70" s="1"/>
      <c r="B70" s="35" t="s">
        <v>43</v>
      </c>
      <c r="C70" s="36"/>
      <c r="D70" s="37"/>
      <c r="E70" s="38">
        <f>E17-E68</f>
        <v>9390</v>
      </c>
      <c r="F70" s="22"/>
    </row>
    <row r="71" spans="1:6" x14ac:dyDescent="0.35">
      <c r="A71" s="1"/>
      <c r="B71" s="1"/>
      <c r="C71" s="1"/>
      <c r="D71" s="18"/>
      <c r="E71" s="1"/>
      <c r="F71" s="22"/>
    </row>
    <row r="72" spans="1:6" x14ac:dyDescent="0.35">
      <c r="A72" s="1"/>
      <c r="B72" s="30" t="s">
        <v>44</v>
      </c>
      <c r="C72" s="1"/>
      <c r="D72" s="18"/>
      <c r="E72" s="22"/>
      <c r="F72" s="22"/>
    </row>
    <row r="73" spans="1:6" x14ac:dyDescent="0.35">
      <c r="A73" s="1"/>
      <c r="B73" s="1"/>
      <c r="C73" s="1"/>
      <c r="D73" s="18"/>
      <c r="E73" s="22"/>
      <c r="F73" s="22"/>
    </row>
    <row r="74" spans="1:6" x14ac:dyDescent="0.35">
      <c r="A74" s="1"/>
      <c r="B74" s="19" t="s">
        <v>45</v>
      </c>
      <c r="C74" s="1"/>
      <c r="D74" s="39"/>
      <c r="E74" s="40">
        <v>2300</v>
      </c>
      <c r="F74" s="22"/>
    </row>
    <row r="75" spans="1:6" x14ac:dyDescent="0.35">
      <c r="A75" s="1"/>
      <c r="B75" s="19" t="s">
        <v>46</v>
      </c>
      <c r="C75" s="1"/>
      <c r="D75" s="39"/>
      <c r="E75" s="40">
        <v>2200</v>
      </c>
      <c r="F75" s="22"/>
    </row>
    <row r="76" spans="1:6" x14ac:dyDescent="0.35">
      <c r="A76" s="1"/>
      <c r="B76" s="19" t="s">
        <v>47</v>
      </c>
      <c r="C76" s="1"/>
      <c r="D76" s="39"/>
      <c r="E76" s="40">
        <v>1113.5972000000002</v>
      </c>
      <c r="F76" s="22"/>
    </row>
    <row r="77" spans="1:6" x14ac:dyDescent="0.35">
      <c r="A77" s="1"/>
      <c r="B77" s="19" t="s">
        <v>48</v>
      </c>
      <c r="C77" s="1"/>
      <c r="D77" s="39"/>
      <c r="E77" s="40">
        <v>0</v>
      </c>
      <c r="F77" s="22"/>
    </row>
    <row r="78" spans="1:6" ht="15" thickBot="1" x14ac:dyDescent="0.4">
      <c r="A78" s="1"/>
      <c r="B78" s="22"/>
      <c r="C78" s="22"/>
      <c r="D78" s="39"/>
      <c r="E78" s="22"/>
      <c r="F78" s="22"/>
    </row>
    <row r="79" spans="1:6" ht="15" thickBot="1" x14ac:dyDescent="0.4">
      <c r="A79" s="1"/>
      <c r="B79" s="22"/>
      <c r="C79" s="22"/>
      <c r="D79" s="39"/>
      <c r="E79" s="41">
        <f>-SUM(E74:E77)</f>
        <v>-5613.5972000000002</v>
      </c>
      <c r="F79" s="22"/>
    </row>
    <row r="80" spans="1:6" x14ac:dyDescent="0.35">
      <c r="A80" s="1"/>
      <c r="B80" s="30" t="s">
        <v>49</v>
      </c>
      <c r="C80" s="1"/>
      <c r="D80" s="18"/>
      <c r="E80" s="22"/>
      <c r="F80" s="22"/>
    </row>
    <row r="81" spans="1:6" x14ac:dyDescent="0.35">
      <c r="A81" s="1"/>
      <c r="B81" s="1"/>
      <c r="C81" s="1"/>
      <c r="D81" s="18"/>
      <c r="E81" s="22"/>
      <c r="F81" s="22"/>
    </row>
    <row r="82" spans="1:6" x14ac:dyDescent="0.35">
      <c r="A82" s="1"/>
      <c r="B82" s="19" t="s">
        <v>50</v>
      </c>
      <c r="C82" s="1"/>
      <c r="D82" s="18"/>
      <c r="E82" s="40">
        <v>0</v>
      </c>
      <c r="F82" s="22"/>
    </row>
    <row r="83" spans="1:6" x14ac:dyDescent="0.35">
      <c r="A83" s="1"/>
      <c r="B83" s="22"/>
      <c r="C83" s="22"/>
      <c r="D83" s="39"/>
      <c r="E83" s="22"/>
      <c r="F83" s="22"/>
    </row>
    <row r="84" spans="1:6" x14ac:dyDescent="0.35">
      <c r="A84" s="1"/>
      <c r="B84" s="19" t="s">
        <v>51</v>
      </c>
      <c r="C84" s="1"/>
      <c r="D84" s="18"/>
      <c r="E84" s="40">
        <v>0</v>
      </c>
      <c r="F84" s="22"/>
    </row>
    <row r="85" spans="1:6" ht="15" thickBot="1" x14ac:dyDescent="0.4">
      <c r="A85" s="1"/>
      <c r="B85" s="22"/>
      <c r="C85" s="22"/>
      <c r="D85" s="39"/>
      <c r="E85" s="22"/>
      <c r="F85" s="22"/>
    </row>
    <row r="86" spans="1:6" ht="15" thickBot="1" x14ac:dyDescent="0.4">
      <c r="A86" s="1"/>
      <c r="B86" s="22"/>
      <c r="C86" s="22"/>
      <c r="D86" s="39"/>
      <c r="E86" s="41">
        <f>E84-E82</f>
        <v>0</v>
      </c>
      <c r="F86" s="22"/>
    </row>
    <row r="87" spans="1:6" x14ac:dyDescent="0.35">
      <c r="A87" s="1"/>
      <c r="B87" s="30" t="s">
        <v>52</v>
      </c>
      <c r="C87" s="1"/>
      <c r="D87" s="18"/>
      <c r="E87" s="22"/>
      <c r="F87" s="22"/>
    </row>
    <row r="88" spans="1:6" x14ac:dyDescent="0.35">
      <c r="A88" s="1"/>
      <c r="B88" s="1"/>
      <c r="C88" s="1"/>
      <c r="D88" s="18"/>
      <c r="E88" s="22"/>
      <c r="F88" s="22"/>
    </row>
    <row r="89" spans="1:6" x14ac:dyDescent="0.35">
      <c r="A89" s="1"/>
      <c r="B89" s="19" t="s">
        <v>53</v>
      </c>
      <c r="C89" s="1"/>
      <c r="D89" s="18"/>
      <c r="E89" s="40">
        <v>3000</v>
      </c>
      <c r="F89" s="22"/>
    </row>
    <row r="90" spans="1:6" x14ac:dyDescent="0.35">
      <c r="A90" s="1"/>
      <c r="B90" s="6"/>
      <c r="C90" s="1"/>
      <c r="D90" s="18"/>
      <c r="E90" s="22"/>
      <c r="F90" s="22"/>
    </row>
    <row r="91" spans="1:6" x14ac:dyDescent="0.35">
      <c r="A91" s="1"/>
      <c r="B91" s="30" t="s">
        <v>49</v>
      </c>
      <c r="C91" s="1"/>
      <c r="D91" s="18"/>
      <c r="E91" s="22"/>
      <c r="F91" s="22"/>
    </row>
    <row r="92" spans="1:6" x14ac:dyDescent="0.35">
      <c r="A92" s="1"/>
      <c r="B92" s="1"/>
      <c r="C92" s="1"/>
      <c r="D92" s="18"/>
      <c r="E92" s="22"/>
      <c r="F92" s="22"/>
    </row>
    <row r="93" spans="1:6" x14ac:dyDescent="0.35">
      <c r="A93" s="1"/>
      <c r="B93" s="19" t="s">
        <v>50</v>
      </c>
      <c r="C93" s="1"/>
      <c r="D93" s="18"/>
      <c r="E93" s="40">
        <v>0</v>
      </c>
      <c r="F93" s="22"/>
    </row>
    <row r="94" spans="1:6" x14ac:dyDescent="0.35">
      <c r="A94" s="1"/>
      <c r="B94" s="22"/>
      <c r="C94" s="22"/>
      <c r="D94" s="39"/>
      <c r="E94" s="22"/>
      <c r="F94" s="22"/>
    </row>
    <row r="95" spans="1:6" x14ac:dyDescent="0.35">
      <c r="A95" s="1"/>
      <c r="B95" s="19" t="s">
        <v>51</v>
      </c>
      <c r="C95" s="1"/>
      <c r="D95" s="18"/>
      <c r="E95" s="40">
        <v>0</v>
      </c>
      <c r="F95" s="22"/>
    </row>
    <row r="96" spans="1:6" ht="15" thickBot="1" x14ac:dyDescent="0.4">
      <c r="A96" s="1"/>
      <c r="B96" s="22"/>
      <c r="C96" s="22"/>
      <c r="D96" s="39"/>
      <c r="E96" s="22"/>
      <c r="F96" s="22"/>
    </row>
    <row r="97" spans="1:6" ht="15" thickBot="1" x14ac:dyDescent="0.4">
      <c r="A97" s="1"/>
      <c r="B97" s="22"/>
      <c r="C97" s="22"/>
      <c r="D97" s="39"/>
      <c r="E97" s="41">
        <f>E95-E93</f>
        <v>0</v>
      </c>
      <c r="F97" s="22"/>
    </row>
    <row r="98" spans="1:6" ht="15" thickBot="1" x14ac:dyDescent="0.4">
      <c r="A98" s="1"/>
      <c r="B98" s="22"/>
      <c r="C98" s="22"/>
      <c r="D98" s="39"/>
      <c r="E98" s="22"/>
      <c r="F98" s="22"/>
    </row>
    <row r="99" spans="1:6" ht="15" thickBot="1" x14ac:dyDescent="0.4">
      <c r="A99" s="1"/>
      <c r="B99" s="22"/>
      <c r="C99" s="22"/>
      <c r="D99" s="39"/>
      <c r="E99" s="41">
        <f>-(E91+E89+E93+E95)</f>
        <v>-3000</v>
      </c>
      <c r="F99" s="22"/>
    </row>
    <row r="100" spans="1:6" ht="15" thickBot="1" x14ac:dyDescent="0.4">
      <c r="A100" s="1"/>
      <c r="B100" s="22"/>
      <c r="C100" s="22"/>
      <c r="D100" s="39"/>
      <c r="E100" s="22"/>
      <c r="F100" s="22"/>
    </row>
    <row r="101" spans="1:6" ht="15" thickBot="1" x14ac:dyDescent="0.4">
      <c r="A101" s="1"/>
      <c r="B101" s="42" t="s">
        <v>54</v>
      </c>
      <c r="C101" s="1"/>
      <c r="D101" s="18"/>
      <c r="E101" s="38">
        <f>E70+E79+E86+E99</f>
        <v>776.40279999999984</v>
      </c>
      <c r="F101" s="22"/>
    </row>
    <row r="102" spans="1:6" x14ac:dyDescent="0.35">
      <c r="A102" s="1"/>
      <c r="B102" s="6"/>
      <c r="C102" s="5"/>
      <c r="D102" s="5"/>
      <c r="E102" s="5"/>
      <c r="F102" s="22"/>
    </row>
  </sheetData>
  <mergeCells count="6">
    <mergeCell ref="B1:F1"/>
    <mergeCell ref="B3:F3"/>
    <mergeCell ref="B5:B7"/>
    <mergeCell ref="E6:E7"/>
    <mergeCell ref="B19:B21"/>
    <mergeCell ref="E20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Riunioni</dc:creator>
  <cp:lastModifiedBy>Riunioni</cp:lastModifiedBy>
  <dcterms:created xsi:type="dcterms:W3CDTF">2025-12-30T20:57:36Z</dcterms:created>
  <dcterms:modified xsi:type="dcterms:W3CDTF">2025-12-30T20:59:05Z</dcterms:modified>
</cp:coreProperties>
</file>